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DAPASRV\Users$\jelena.livak\Documents\Javna objava info o trošenju sredstava\2026\"/>
    </mc:Choice>
  </mc:AlternateContent>
  <xr:revisionPtr revIDLastSave="0" documentId="8_{AA1E3A26-024A-4DA2-AD13-C7D05A681AF3}" xr6:coauthVersionLast="47" xr6:coauthVersionMax="47" xr10:uidLastSave="{00000000-0000-0000-0000-000000000000}"/>
  <bookViews>
    <workbookView xWindow="0" yWindow="0" windowWidth="28800" windowHeight="1548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4" i="1" l="1"/>
  <c r="D85" i="1" l="1"/>
</calcChain>
</file>

<file path=xl/sharedStrings.xml><?xml version="1.0" encoding="utf-8"?>
<sst xmlns="http://schemas.openxmlformats.org/spreadsheetml/2006/main" count="171" uniqueCount="112">
  <si>
    <t>DRŽAVNI ARHIV U PAZINU</t>
  </si>
  <si>
    <t>VLADIMIRA NAZORA 3</t>
  </si>
  <si>
    <t>52000 PAZIN</t>
  </si>
  <si>
    <t>OIB: 55059300119</t>
  </si>
  <si>
    <t>Naziv primatelja</t>
  </si>
  <si>
    <t>OIB primatelja</t>
  </si>
  <si>
    <t>Sjedište primatelja</t>
  </si>
  <si>
    <t>Vrsta rashoda i izdataka</t>
  </si>
  <si>
    <t>Način objave isplaćenog iznosa</t>
  </si>
  <si>
    <t>Zagreb</t>
  </si>
  <si>
    <t>3238 Računalne usluge</t>
  </si>
  <si>
    <t>Hrvatska Radiotelevizija</t>
  </si>
  <si>
    <t>3233 Usluge promidžbe i informiranja</t>
  </si>
  <si>
    <t>Ukupno Hrvatska Radiotelevizija</t>
  </si>
  <si>
    <t>Rijeka</t>
  </si>
  <si>
    <t>Velika Gorica</t>
  </si>
  <si>
    <t>3221 Uredski materijal i ostali materijalni rashodi</t>
  </si>
  <si>
    <t>3231 Usluge telefona, pošte i prijevoza</t>
  </si>
  <si>
    <t>Pazin</t>
  </si>
  <si>
    <t>3223 Energija</t>
  </si>
  <si>
    <t>Hrvatski Telekom d.d.</t>
  </si>
  <si>
    <t>Ukupno Hrvatski Telekom d.d.</t>
  </si>
  <si>
    <t xml:space="preserve">Financijska Agencija </t>
  </si>
  <si>
    <t xml:space="preserve">Ukupno Financijska Agencija </t>
  </si>
  <si>
    <t>Buzet</t>
  </si>
  <si>
    <t>Matecom d.o.o.</t>
  </si>
  <si>
    <t>Ukupno Matecom d.o.o.</t>
  </si>
  <si>
    <t>Istarski vodovod d.o.o.</t>
  </si>
  <si>
    <t>3234 Komunalne usluge</t>
  </si>
  <si>
    <t>Ukupno Istarski vodovod d.o.o.</t>
  </si>
  <si>
    <t>HP - Hrvatska pošta d.d.</t>
  </si>
  <si>
    <t>Ukupno HP - Hrvatska pošta d.d.</t>
  </si>
  <si>
    <t>Erste&amp;Steiermarkische bank d.d.</t>
  </si>
  <si>
    <t>3431 Bankarske usluge i usluge platnog prometa</t>
  </si>
  <si>
    <t>Ukupno Erste&amp;Steiermarkische bank d.d.</t>
  </si>
  <si>
    <t>Usluga d.o.o.</t>
  </si>
  <si>
    <t>03455963475</t>
  </si>
  <si>
    <t>Ukupno Usluga d.o.o.</t>
  </si>
  <si>
    <t>KATEGORIJA 1</t>
  </si>
  <si>
    <t>KATEGORIJA 2</t>
  </si>
  <si>
    <t>3132 Doprinosi za obvezno zdravstveno osiguranje</t>
  </si>
  <si>
    <t>3212 Naknade za prijevoz, za rad na terenu i odvojeni život</t>
  </si>
  <si>
    <t>3111 Bruto plaća za redovan rad (ukupni iznos bez bolovanja na teret HZZO-a)</t>
  </si>
  <si>
    <t>Sigurnost d.o.o.</t>
  </si>
  <si>
    <t>Labin</t>
  </si>
  <si>
    <t>Ukupno Sigurnost d.o.o.</t>
  </si>
  <si>
    <t>HEP - Opskrba d.o.o.</t>
  </si>
  <si>
    <t>Ukupno HEP - Opskrba d.o.o.</t>
  </si>
  <si>
    <t>3232 Usluge tekućeg i investicijskog održavanja</t>
  </si>
  <si>
    <t>Netcom d.o.o.</t>
  </si>
  <si>
    <t>Ukupno Netcom d.o.o.</t>
  </si>
  <si>
    <t>3239 Ostale usluge</t>
  </si>
  <si>
    <t>HEP ELEKTRA d.o.o.</t>
  </si>
  <si>
    <t>Ukupno HEP ELEKTRA d.o.o.</t>
  </si>
  <si>
    <t>Javna vatrogasna postrojba Pazin</t>
  </si>
  <si>
    <t>Ukupno Javna vatrogasna postrojba Pazin</t>
  </si>
  <si>
    <t xml:space="preserve">INA Industrija nafte d.d. </t>
  </si>
  <si>
    <t xml:space="preserve">Ukupno INA Industrija nafte d.d. </t>
  </si>
  <si>
    <t>3224 Materijal i djelovi za tekuće i investicijsko održavanje</t>
  </si>
  <si>
    <t>E-computing Pazin</t>
  </si>
  <si>
    <t>Ukupno E-computing Tinjan</t>
  </si>
  <si>
    <t>ADRIALIFT d.o.o.</t>
  </si>
  <si>
    <t>Ukupno ADRIALIFT d.o.o.</t>
  </si>
  <si>
    <t>Ustanova za zdravstvenu skrb “ADRIA MEDIC” za medicinu rada</t>
  </si>
  <si>
    <t>3236 Zdravstvene i veterinarske usluge</t>
  </si>
  <si>
    <t>3293 Reprezentacija</t>
  </si>
  <si>
    <t>3211 Službena putovanja</t>
  </si>
  <si>
    <t>3227 Službena, radna i zaštitna odjeća i obuća</t>
  </si>
  <si>
    <t>Sesvete</t>
  </si>
  <si>
    <t>Grad Pazin</t>
  </si>
  <si>
    <t>Ukupno Grad Pazin</t>
  </si>
  <si>
    <t>3237 Intelektualne i osobne usluge</t>
  </si>
  <si>
    <t>4221 Uredska oprema i namještaj</t>
  </si>
  <si>
    <t>Pazin, 12. svibnja 2026. godine</t>
  </si>
  <si>
    <t>UKUPNO ZA TRAVANJ 2026.</t>
  </si>
  <si>
    <t>3121 Ostali rashodi za zaposlene</t>
  </si>
  <si>
    <t>Sikurit, Pula</t>
  </si>
  <si>
    <t>Ukupno Sikurit Pula</t>
  </si>
  <si>
    <t>"Kartonaža Vlašić", Prudnice</t>
  </si>
  <si>
    <t>Ukupno "Kartonaža Vlašić", Prudnice</t>
  </si>
  <si>
    <t>Plodine d.d.</t>
  </si>
  <si>
    <t>Ukupno Plodine d.d.</t>
  </si>
  <si>
    <t>Zelengrad d.o.o.</t>
  </si>
  <si>
    <t>Ukupno Zelengrad d.o.o.</t>
  </si>
  <si>
    <t>ProAkustik Distribucija d.o.o</t>
  </si>
  <si>
    <t>Ukupno ProAkustik Distribucija d.o.o</t>
  </si>
  <si>
    <t>48757533191</t>
  </si>
  <si>
    <t>Nina commerce d.o.o.</t>
  </si>
  <si>
    <t>Ukupno Nina commerce d.o.o.</t>
  </si>
  <si>
    <t>68752705507</t>
  </si>
  <si>
    <t>Zgreb</t>
  </si>
  <si>
    <t>La Deputazione di Storia Patria per la Venezia Giulia, Trieste</t>
  </si>
  <si>
    <t>Ukupno La Deputazione di Storia Patria per la Venezia Giulia, Trieste</t>
  </si>
  <si>
    <t>Studenac d.o.o.</t>
  </si>
  <si>
    <t>Ukupno Studenac d.o.o.</t>
  </si>
  <si>
    <t>Omiš</t>
  </si>
  <si>
    <t>02023029348</t>
  </si>
  <si>
    <t>Otis dizala d.o.o.</t>
  </si>
  <si>
    <t>Ukupno Otis dizala d.o.o.</t>
  </si>
  <si>
    <t>Pajca d.o.o.</t>
  </si>
  <si>
    <t>01228416738</t>
  </si>
  <si>
    <t>Ukupno Pajca d.o.o.</t>
  </si>
  <si>
    <t> STOLARSKI OBRT "MEKIŠ-B"LABIN</t>
  </si>
  <si>
    <t>Ukupno  STOLARSKI OBRT "MEKIŠ-B"LABIN</t>
  </si>
  <si>
    <t>CROATIA Poliklinika</t>
  </si>
  <si>
    <t>Ukupno CROATIA Poliklinika</t>
  </si>
  <si>
    <t>INSPEKT.PAZIN d.o.o. PAZIN</t>
  </si>
  <si>
    <t>Ukupno INSPEKT.PAZIN d.o.o. PAZIN</t>
  </si>
  <si>
    <t>Intuo Pazin</t>
  </si>
  <si>
    <t>Ukupno Intuo Pazin</t>
  </si>
  <si>
    <t>DORA TRGOVAČKI OBRT</t>
  </si>
  <si>
    <t>Ukupno DORA TRGOVAČKI OBRT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</si>
</sst>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;[Red]\-#,##0.00\ [$€-1]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6" fillId="0" borderId="0" xfId="0" applyFont="1"/>
    <xf numFmtId="0" fontId="16" fillId="3" borderId="1" xfId="0" applyFont="1" applyFill="1" applyBorder="1"/>
    <xf numFmtId="0" fontId="0" fillId="0" borderId="1" xfId="0" applyBorder="1"/>
    <xf numFmtId="164" fontId="0" fillId="0" borderId="1" xfId="0" applyNumberFormat="1" applyBorder="1"/>
    <xf numFmtId="0" fontId="16" fillId="0" borderId="1" xfId="0" applyFont="1" applyBorder="1"/>
    <xf numFmtId="164" fontId="16" fillId="0" borderId="1" xfId="0" applyNumberFormat="1" applyFont="1" applyBorder="1"/>
    <xf numFmtId="49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0" fontId="16" fillId="0" borderId="1" xfId="0" applyFont="1" applyBorder="1" applyAlignment="1">
      <alignment wrapText="1"/>
    </xf>
    <xf numFmtId="164" fontId="15" fillId="0" borderId="1" xfId="0" applyNumberFormat="1" applyFont="1" applyBorder="1"/>
    <xf numFmtId="0" fontId="18" fillId="0" borderId="1" xfId="0" applyFont="1" applyBorder="1"/>
    <xf numFmtId="164" fontId="18" fillId="0" borderId="1" xfId="0" applyNumberFormat="1" applyFont="1" applyBorder="1"/>
    <xf numFmtId="0" fontId="19" fillId="3" borderId="1" xfId="0" applyFont="1" applyFill="1" applyBorder="1"/>
    <xf numFmtId="0" fontId="0" fillId="2" borderId="1" xfId="0" applyFill="1" applyBorder="1"/>
    <xf numFmtId="164" fontId="0" fillId="0" borderId="1" xfId="0" applyNumberFormat="1" applyBorder="1" applyAlignment="1">
      <alignment horizontal="right"/>
    </xf>
    <xf numFmtId="164" fontId="18" fillId="0" borderId="1" xfId="0" applyNumberFormat="1" applyFont="1" applyBorder="1" applyAlignment="1">
      <alignment horizontal="right"/>
    </xf>
    <xf numFmtId="0" fontId="19" fillId="3" borderId="2" xfId="0" applyFont="1" applyFill="1" applyBorder="1" applyAlignment="1">
      <alignment horizontal="left"/>
    </xf>
    <xf numFmtId="0" fontId="19" fillId="3" borderId="3" xfId="0" applyFont="1" applyFill="1" applyBorder="1" applyAlignment="1">
      <alignment horizontal="left"/>
    </xf>
    <xf numFmtId="164" fontId="14" fillId="0" borderId="1" xfId="0" applyNumberFormat="1" applyFont="1" applyBorder="1"/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4" xfId="0" applyBorder="1"/>
    <xf numFmtId="0" fontId="18" fillId="0" borderId="2" xfId="0" applyFont="1" applyBorder="1"/>
    <xf numFmtId="0" fontId="18" fillId="0" borderId="3" xfId="0" applyFont="1" applyBorder="1" applyAlignment="1">
      <alignment horizontal="center"/>
    </xf>
    <xf numFmtId="164" fontId="13" fillId="0" borderId="1" xfId="0" applyNumberFormat="1" applyFont="1" applyBorder="1"/>
    <xf numFmtId="164" fontId="12" fillId="0" borderId="1" xfId="0" applyNumberFormat="1" applyFont="1" applyBorder="1"/>
    <xf numFmtId="0" fontId="11" fillId="0" borderId="1" xfId="0" applyFont="1" applyBorder="1"/>
    <xf numFmtId="0" fontId="0" fillId="0" borderId="1" xfId="0" applyBorder="1" applyAlignment="1">
      <alignment horizontal="right"/>
    </xf>
    <xf numFmtId="0" fontId="10" fillId="0" borderId="1" xfId="0" applyFont="1" applyBorder="1"/>
    <xf numFmtId="164" fontId="10" fillId="0" borderId="1" xfId="0" applyNumberFormat="1" applyFont="1" applyBorder="1"/>
    <xf numFmtId="0" fontId="9" fillId="0" borderId="1" xfId="0" applyFont="1" applyBorder="1"/>
    <xf numFmtId="164" fontId="8" fillId="0" borderId="1" xfId="0" applyNumberFormat="1" applyFont="1" applyBorder="1"/>
    <xf numFmtId="0" fontId="7" fillId="0" borderId="1" xfId="0" applyFont="1" applyBorder="1"/>
    <xf numFmtId="164" fontId="6" fillId="0" borderId="1" xfId="0" applyNumberFormat="1" applyFont="1" applyBorder="1"/>
    <xf numFmtId="0" fontId="5" fillId="0" borderId="1" xfId="0" applyFont="1" applyBorder="1" applyAlignment="1">
      <alignment wrapText="1"/>
    </xf>
    <xf numFmtId="0" fontId="4" fillId="0" borderId="1" xfId="0" applyFont="1" applyBorder="1"/>
    <xf numFmtId="164" fontId="4" fillId="0" borderId="1" xfId="0" applyNumberFormat="1" applyFont="1" applyBorder="1"/>
    <xf numFmtId="164" fontId="3" fillId="0" borderId="1" xfId="0" applyNumberFormat="1" applyFont="1" applyBorder="1"/>
    <xf numFmtId="0" fontId="3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/>
    <xf numFmtId="164" fontId="2" fillId="0" borderId="1" xfId="0" applyNumberFormat="1" applyFont="1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1" xfId="0" applyFont="1" applyBorder="1"/>
    <xf numFmtId="164" fontId="1" fillId="0" borderId="1" xfId="0" applyNumberFormat="1" applyFont="1" applyBorder="1"/>
  </cellXfs>
  <cellStyles count="1">
    <cellStyle name="Normalno" xfId="0" builtinId="0"/>
  </cellStyles>
  <dxfs count="6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5DB3532-EB17-470B-80EB-79D8F309C600}" name="Tablica1" displayName="Tablica1" ref="A7:E8" insertRow="1" totalsRowShown="0" headerRowDxfId="5">
  <autoFilter ref="A7:E8" xr:uid="{35DB3532-EB17-470B-80EB-79D8F309C600}"/>
  <tableColumns count="5">
    <tableColumn id="1" xr3:uid="{C0BD3789-2384-4061-8C2E-7305AEC76F76}" name="Naziv primatelja" dataDxfId="4"/>
    <tableColumn id="2" xr3:uid="{05D71F7E-0CDE-4D9E-90C5-EE45CD31A74B}" name="OIB primatelja" dataDxfId="3"/>
    <tableColumn id="3" xr3:uid="{8887266D-A8A5-40C1-B1FF-6CB2C127FB54}" name="Sjedište primatelja" dataDxfId="2"/>
    <tableColumn id="4" xr3:uid="{44701BC2-F21D-4EB8-AF9D-109C20A282F6}" name="Način objave isplaćenog iznosa" dataDxfId="1"/>
    <tableColumn id="5" xr3:uid="{B8078B0E-AA75-4CE9-A385-43CB48D1C0ED}" name="Vrsta rashoda i izdatak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4"/>
  <sheetViews>
    <sheetView tabSelected="1" view="pageLayout" topLeftCell="A77" zoomScaleNormal="100" workbookViewId="0">
      <selection activeCell="E85" sqref="E85"/>
    </sheetView>
  </sheetViews>
  <sheetFormatPr defaultRowHeight="15" x14ac:dyDescent="0.25"/>
  <cols>
    <col min="1" max="1" width="31.85546875" customWidth="1"/>
    <col min="2" max="2" width="14.42578125" customWidth="1"/>
    <col min="3" max="3" width="18.7109375" customWidth="1"/>
    <col min="4" max="4" width="29.28515625" customWidth="1"/>
    <col min="5" max="5" width="36" customWidth="1"/>
  </cols>
  <sheetData>
    <row r="1" spans="1:5" x14ac:dyDescent="0.25">
      <c r="A1" s="1" t="s">
        <v>0</v>
      </c>
      <c r="B1" s="1"/>
      <c r="C1" s="1"/>
    </row>
    <row r="2" spans="1:5" x14ac:dyDescent="0.25">
      <c r="A2" s="1" t="s">
        <v>1</v>
      </c>
      <c r="B2" s="1"/>
      <c r="C2" s="1"/>
    </row>
    <row r="3" spans="1:5" x14ac:dyDescent="0.25">
      <c r="A3" s="1" t="s">
        <v>2</v>
      </c>
      <c r="B3" s="1"/>
      <c r="C3" s="1"/>
    </row>
    <row r="4" spans="1:5" x14ac:dyDescent="0.25">
      <c r="A4" s="1" t="s">
        <v>3</v>
      </c>
      <c r="B4" s="1"/>
      <c r="C4" s="1"/>
    </row>
    <row r="5" spans="1:5" x14ac:dyDescent="0.25">
      <c r="A5" s="1" t="s">
        <v>73</v>
      </c>
      <c r="B5" s="1"/>
      <c r="C5" s="1"/>
    </row>
    <row r="6" spans="1:5" x14ac:dyDescent="0.25">
      <c r="A6" s="1" t="s">
        <v>38</v>
      </c>
    </row>
    <row r="7" spans="1:5" x14ac:dyDescent="0.25">
      <c r="A7" s="2" t="s">
        <v>4</v>
      </c>
      <c r="B7" s="2" t="s">
        <v>5</v>
      </c>
      <c r="C7" s="2" t="s">
        <v>6</v>
      </c>
      <c r="D7" s="2" t="s">
        <v>8</v>
      </c>
      <c r="E7" s="2" t="s">
        <v>7</v>
      </c>
    </row>
    <row r="8" spans="1:5" x14ac:dyDescent="0.25">
      <c r="A8" s="3"/>
      <c r="B8" s="3"/>
      <c r="C8" s="3"/>
      <c r="D8" s="3"/>
      <c r="E8" s="3"/>
    </row>
    <row r="9" spans="1:5" ht="30" x14ac:dyDescent="0.25">
      <c r="A9" s="3" t="s">
        <v>25</v>
      </c>
      <c r="B9" s="3">
        <v>90279049121</v>
      </c>
      <c r="C9" s="3" t="s">
        <v>18</v>
      </c>
      <c r="D9" s="4">
        <v>542.15</v>
      </c>
      <c r="E9" s="8" t="s">
        <v>16</v>
      </c>
    </row>
    <row r="10" spans="1:5" x14ac:dyDescent="0.25">
      <c r="A10" s="5" t="s">
        <v>26</v>
      </c>
      <c r="B10" s="5"/>
      <c r="C10" s="5"/>
      <c r="D10" s="6">
        <v>542.15</v>
      </c>
      <c r="E10" s="5"/>
    </row>
    <row r="11" spans="1:5" ht="30" x14ac:dyDescent="0.25">
      <c r="A11" s="3" t="s">
        <v>76</v>
      </c>
      <c r="B11" s="7"/>
      <c r="C11" s="3"/>
      <c r="D11" s="39">
        <v>13.29</v>
      </c>
      <c r="E11" s="8" t="s">
        <v>16</v>
      </c>
    </row>
    <row r="12" spans="1:5" x14ac:dyDescent="0.25">
      <c r="A12" s="5" t="s">
        <v>77</v>
      </c>
      <c r="B12" s="3"/>
      <c r="C12" s="3"/>
      <c r="D12" s="6">
        <v>13.29</v>
      </c>
      <c r="E12" s="3"/>
    </row>
    <row r="13" spans="1:5" ht="30" x14ac:dyDescent="0.25">
      <c r="A13" s="3" t="s">
        <v>78</v>
      </c>
      <c r="B13" s="42"/>
      <c r="C13" s="42"/>
      <c r="D13" s="39">
        <v>6727</v>
      </c>
      <c r="E13" s="8" t="s">
        <v>16</v>
      </c>
    </row>
    <row r="14" spans="1:5" ht="30" x14ac:dyDescent="0.25">
      <c r="A14" s="9" t="s">
        <v>79</v>
      </c>
      <c r="B14" s="5"/>
      <c r="C14" s="5"/>
      <c r="D14" s="6">
        <v>6727</v>
      </c>
      <c r="E14" s="3"/>
    </row>
    <row r="15" spans="1:5" ht="30" x14ac:dyDescent="0.25">
      <c r="A15" s="46" t="s">
        <v>80</v>
      </c>
      <c r="B15" s="3">
        <v>92510683607</v>
      </c>
      <c r="C15" s="46" t="s">
        <v>14</v>
      </c>
      <c r="D15" s="39">
        <v>94.05</v>
      </c>
      <c r="E15" s="8" t="s">
        <v>16</v>
      </c>
    </row>
    <row r="16" spans="1:5" x14ac:dyDescent="0.25">
      <c r="A16" s="5" t="s">
        <v>81</v>
      </c>
      <c r="B16" s="5"/>
      <c r="C16" s="5"/>
      <c r="D16" s="6">
        <v>94.05</v>
      </c>
      <c r="E16" s="5"/>
    </row>
    <row r="17" spans="1:5" x14ac:dyDescent="0.25">
      <c r="A17" s="3" t="s">
        <v>46</v>
      </c>
      <c r="B17" s="3">
        <v>63073332379</v>
      </c>
      <c r="C17" s="3" t="s">
        <v>9</v>
      </c>
      <c r="D17" s="26">
        <v>778.92</v>
      </c>
      <c r="E17" s="8" t="s">
        <v>19</v>
      </c>
    </row>
    <row r="18" spans="1:5" x14ac:dyDescent="0.25">
      <c r="A18" s="5" t="s">
        <v>47</v>
      </c>
      <c r="B18" s="3"/>
      <c r="C18" s="3"/>
      <c r="D18" s="6">
        <v>778.92</v>
      </c>
      <c r="E18" s="5"/>
    </row>
    <row r="19" spans="1:5" x14ac:dyDescent="0.25">
      <c r="A19" s="30" t="s">
        <v>52</v>
      </c>
      <c r="B19" s="3">
        <v>43965974818</v>
      </c>
      <c r="C19" s="3" t="s">
        <v>9</v>
      </c>
      <c r="D19" s="31">
        <v>481.04</v>
      </c>
      <c r="E19" s="28" t="s">
        <v>19</v>
      </c>
    </row>
    <row r="20" spans="1:5" x14ac:dyDescent="0.25">
      <c r="A20" s="5" t="s">
        <v>53</v>
      </c>
      <c r="B20" s="3"/>
      <c r="C20" s="3"/>
      <c r="D20" s="6">
        <v>481.04</v>
      </c>
      <c r="E20" s="5"/>
    </row>
    <row r="21" spans="1:5" x14ac:dyDescent="0.25">
      <c r="A21" s="34" t="s">
        <v>56</v>
      </c>
      <c r="B21" s="3">
        <v>27759560625</v>
      </c>
      <c r="C21" s="3" t="s">
        <v>9</v>
      </c>
      <c r="D21" s="31">
        <v>219.5</v>
      </c>
      <c r="E21" s="28" t="s">
        <v>19</v>
      </c>
    </row>
    <row r="22" spans="1:5" x14ac:dyDescent="0.25">
      <c r="A22" s="5" t="s">
        <v>57</v>
      </c>
      <c r="B22" s="3"/>
      <c r="C22" s="3"/>
      <c r="D22" s="6">
        <v>219.5</v>
      </c>
      <c r="E22" s="5"/>
    </row>
    <row r="23" spans="1:5" ht="30" x14ac:dyDescent="0.25">
      <c r="A23" s="46" t="s">
        <v>82</v>
      </c>
      <c r="B23" s="29">
        <v>20205116631</v>
      </c>
      <c r="C23" s="3" t="s">
        <v>18</v>
      </c>
      <c r="D23" s="38">
        <v>13.29</v>
      </c>
      <c r="E23" s="8" t="s">
        <v>58</v>
      </c>
    </row>
    <row r="24" spans="1:5" x14ac:dyDescent="0.25">
      <c r="A24" s="5" t="s">
        <v>83</v>
      </c>
      <c r="B24" s="3"/>
      <c r="C24" s="3"/>
      <c r="D24" s="6">
        <v>13.29</v>
      </c>
      <c r="E24" s="3"/>
    </row>
    <row r="25" spans="1:5" ht="30" x14ac:dyDescent="0.25">
      <c r="A25" s="3" t="s">
        <v>84</v>
      </c>
      <c r="B25" s="7" t="s">
        <v>86</v>
      </c>
      <c r="C25" s="3" t="s">
        <v>9</v>
      </c>
      <c r="D25" s="39">
        <v>51.3</v>
      </c>
      <c r="E25" s="8" t="s">
        <v>58</v>
      </c>
    </row>
    <row r="26" spans="1:5" x14ac:dyDescent="0.25">
      <c r="A26" s="5" t="s">
        <v>85</v>
      </c>
      <c r="B26" s="3"/>
      <c r="C26" s="3"/>
      <c r="D26" s="6">
        <v>51.3</v>
      </c>
      <c r="E26" s="5"/>
    </row>
    <row r="27" spans="1:5" ht="30" x14ac:dyDescent="0.25">
      <c r="A27" s="3" t="s">
        <v>87</v>
      </c>
      <c r="B27" s="7" t="s">
        <v>89</v>
      </c>
      <c r="C27" s="3" t="s">
        <v>9</v>
      </c>
      <c r="D27" s="43">
        <v>27.69</v>
      </c>
      <c r="E27" s="41" t="s">
        <v>67</v>
      </c>
    </row>
    <row r="28" spans="1:5" x14ac:dyDescent="0.25">
      <c r="A28" s="5" t="s">
        <v>88</v>
      </c>
      <c r="B28" s="3"/>
      <c r="C28" s="3"/>
      <c r="D28" s="6">
        <v>27.69</v>
      </c>
      <c r="E28" s="5"/>
    </row>
    <row r="29" spans="1:5" x14ac:dyDescent="0.25">
      <c r="A29" s="3" t="s">
        <v>20</v>
      </c>
      <c r="B29" s="3">
        <v>81793146560</v>
      </c>
      <c r="C29" s="3" t="s">
        <v>9</v>
      </c>
      <c r="D29" s="4">
        <v>578.36</v>
      </c>
      <c r="E29" s="3" t="s">
        <v>17</v>
      </c>
    </row>
    <row r="30" spans="1:5" x14ac:dyDescent="0.25">
      <c r="A30" s="5" t="s">
        <v>21</v>
      </c>
      <c r="B30" s="3"/>
      <c r="C30" s="3"/>
      <c r="D30" s="6">
        <v>578.36</v>
      </c>
      <c r="E30" s="3"/>
    </row>
    <row r="31" spans="1:5" x14ac:dyDescent="0.25">
      <c r="A31" s="3" t="s">
        <v>30</v>
      </c>
      <c r="B31" s="3">
        <v>87311810356</v>
      </c>
      <c r="C31" s="3" t="s">
        <v>15</v>
      </c>
      <c r="D31" s="10">
        <v>139.68</v>
      </c>
      <c r="E31" s="3" t="s">
        <v>17</v>
      </c>
    </row>
    <row r="32" spans="1:5" x14ac:dyDescent="0.25">
      <c r="A32" s="5" t="s">
        <v>31</v>
      </c>
      <c r="B32" s="3"/>
      <c r="C32" s="3"/>
      <c r="D32" s="6">
        <v>139.68</v>
      </c>
      <c r="E32" s="3"/>
    </row>
    <row r="33" spans="1:5" ht="30" x14ac:dyDescent="0.25">
      <c r="A33" s="8" t="s">
        <v>91</v>
      </c>
      <c r="B33" s="3"/>
      <c r="C33" s="3"/>
      <c r="D33" s="39">
        <v>31.2</v>
      </c>
      <c r="E33" s="3" t="s">
        <v>17</v>
      </c>
    </row>
    <row r="34" spans="1:5" ht="45" x14ac:dyDescent="0.25">
      <c r="A34" s="9" t="s">
        <v>92</v>
      </c>
      <c r="B34" s="3"/>
      <c r="C34" s="3"/>
      <c r="D34" s="6">
        <v>31.2</v>
      </c>
      <c r="E34" s="3"/>
    </row>
    <row r="35" spans="1:5" x14ac:dyDescent="0.25">
      <c r="A35" s="3" t="s">
        <v>78</v>
      </c>
      <c r="B35" s="3">
        <v>21789069512</v>
      </c>
      <c r="C35" s="3" t="s">
        <v>68</v>
      </c>
      <c r="D35" s="43">
        <v>147.56</v>
      </c>
      <c r="E35" s="3" t="s">
        <v>17</v>
      </c>
    </row>
    <row r="36" spans="1:5" ht="30" x14ac:dyDescent="0.25">
      <c r="A36" s="9" t="s">
        <v>79</v>
      </c>
      <c r="B36" s="3"/>
      <c r="C36" s="3"/>
      <c r="D36" s="6">
        <v>147.56</v>
      </c>
      <c r="E36" s="3"/>
    </row>
    <row r="37" spans="1:5" x14ac:dyDescent="0.25">
      <c r="A37" s="3" t="s">
        <v>84</v>
      </c>
      <c r="B37" s="7" t="s">
        <v>86</v>
      </c>
      <c r="C37" s="3" t="s">
        <v>9</v>
      </c>
      <c r="D37" s="47">
        <v>8.3000000000000007</v>
      </c>
      <c r="E37" s="3" t="s">
        <v>17</v>
      </c>
    </row>
    <row r="38" spans="1:5" x14ac:dyDescent="0.25">
      <c r="A38" s="5" t="s">
        <v>85</v>
      </c>
      <c r="B38" s="3"/>
      <c r="C38" s="3"/>
      <c r="D38" s="6">
        <v>8.3000000000000007</v>
      </c>
      <c r="E38" s="3"/>
    </row>
    <row r="39" spans="1:5" x14ac:dyDescent="0.25">
      <c r="A39" s="46" t="s">
        <v>93</v>
      </c>
      <c r="B39" s="7" t="s">
        <v>96</v>
      </c>
      <c r="C39" s="3" t="s">
        <v>95</v>
      </c>
      <c r="D39" s="47">
        <v>5</v>
      </c>
      <c r="E39" s="3" t="s">
        <v>17</v>
      </c>
    </row>
    <row r="40" spans="1:5" x14ac:dyDescent="0.25">
      <c r="A40" s="5" t="s">
        <v>94</v>
      </c>
      <c r="B40" s="3"/>
      <c r="C40" s="3"/>
      <c r="D40" s="6">
        <v>5</v>
      </c>
      <c r="E40" s="3"/>
    </row>
    <row r="41" spans="1:5" ht="30" x14ac:dyDescent="0.25">
      <c r="A41" s="3" t="s">
        <v>97</v>
      </c>
      <c r="B41" s="3">
        <v>76080865307</v>
      </c>
      <c r="C41" s="3" t="s">
        <v>9</v>
      </c>
      <c r="D41" s="33">
        <v>168.12</v>
      </c>
      <c r="E41" s="8" t="s">
        <v>48</v>
      </c>
    </row>
    <row r="42" spans="1:5" x14ac:dyDescent="0.25">
      <c r="A42" s="5" t="s">
        <v>98</v>
      </c>
      <c r="B42" s="3"/>
      <c r="C42" s="3"/>
      <c r="D42" s="6">
        <v>168.12</v>
      </c>
      <c r="E42" s="3"/>
    </row>
    <row r="43" spans="1:5" ht="30" x14ac:dyDescent="0.25">
      <c r="A43" s="3" t="s">
        <v>43</v>
      </c>
      <c r="B43" s="3">
        <v>63041633582</v>
      </c>
      <c r="C43" s="3" t="s">
        <v>44</v>
      </c>
      <c r="D43" s="35">
        <v>496.25</v>
      </c>
      <c r="E43" s="8" t="s">
        <v>48</v>
      </c>
    </row>
    <row r="44" spans="1:5" x14ac:dyDescent="0.25">
      <c r="A44" s="5" t="s">
        <v>45</v>
      </c>
      <c r="B44" s="5"/>
      <c r="C44" s="5"/>
      <c r="D44" s="6">
        <v>496.25</v>
      </c>
      <c r="E44" s="3"/>
    </row>
    <row r="45" spans="1:5" ht="30" x14ac:dyDescent="0.25">
      <c r="A45" s="36" t="s">
        <v>61</v>
      </c>
      <c r="B45" s="3">
        <v>36856415212</v>
      </c>
      <c r="C45" s="3" t="s">
        <v>14</v>
      </c>
      <c r="D45" s="35">
        <v>174.38</v>
      </c>
      <c r="E45" s="8" t="s">
        <v>48</v>
      </c>
    </row>
    <row r="46" spans="1:5" x14ac:dyDescent="0.25">
      <c r="A46" s="9" t="s">
        <v>62</v>
      </c>
      <c r="B46" s="3"/>
      <c r="C46" s="3"/>
      <c r="D46" s="6">
        <v>174.38</v>
      </c>
      <c r="E46" s="3"/>
    </row>
    <row r="47" spans="1:5" ht="30" x14ac:dyDescent="0.25">
      <c r="A47" s="46" t="s">
        <v>99</v>
      </c>
      <c r="B47" s="29" t="s">
        <v>100</v>
      </c>
      <c r="C47" s="3" t="s">
        <v>18</v>
      </c>
      <c r="D47" s="43">
        <v>222.93</v>
      </c>
      <c r="E47" s="8" t="s">
        <v>48</v>
      </c>
    </row>
    <row r="48" spans="1:5" x14ac:dyDescent="0.25">
      <c r="A48" s="5" t="s">
        <v>101</v>
      </c>
      <c r="B48" s="3"/>
      <c r="C48" s="3"/>
      <c r="D48" s="6">
        <v>222.93</v>
      </c>
      <c r="E48" s="3"/>
    </row>
    <row r="49" spans="1:5" ht="30" x14ac:dyDescent="0.25">
      <c r="A49" s="46" t="s">
        <v>102</v>
      </c>
      <c r="B49" s="3"/>
      <c r="C49" s="3"/>
      <c r="D49" s="43">
        <v>3312.5</v>
      </c>
      <c r="E49" s="8" t="s">
        <v>48</v>
      </c>
    </row>
    <row r="50" spans="1:5" ht="30" x14ac:dyDescent="0.25">
      <c r="A50" s="9" t="s">
        <v>103</v>
      </c>
      <c r="B50" s="3"/>
      <c r="C50" s="3"/>
      <c r="D50" s="6">
        <v>3312.5</v>
      </c>
      <c r="E50" s="3"/>
    </row>
    <row r="51" spans="1:5" x14ac:dyDescent="0.25">
      <c r="A51" s="3" t="s">
        <v>11</v>
      </c>
      <c r="B51" s="3">
        <v>68419124305</v>
      </c>
      <c r="C51" s="3" t="s">
        <v>9</v>
      </c>
      <c r="D51" s="10">
        <v>10.62</v>
      </c>
      <c r="E51" s="3" t="s">
        <v>12</v>
      </c>
    </row>
    <row r="52" spans="1:5" x14ac:dyDescent="0.25">
      <c r="A52" s="5" t="s">
        <v>13</v>
      </c>
      <c r="B52" s="5"/>
      <c r="C52" s="5"/>
      <c r="D52" s="6">
        <v>10.62</v>
      </c>
      <c r="E52" s="3"/>
    </row>
    <row r="53" spans="1:5" ht="35.25" customHeight="1" x14ac:dyDescent="0.25">
      <c r="A53" s="3" t="s">
        <v>27</v>
      </c>
      <c r="B53" s="3">
        <v>13269963589</v>
      </c>
      <c r="C53" s="3" t="s">
        <v>24</v>
      </c>
      <c r="D53" s="19">
        <v>116.68</v>
      </c>
      <c r="E53" s="3" t="s">
        <v>28</v>
      </c>
    </row>
    <row r="54" spans="1:5" x14ac:dyDescent="0.25">
      <c r="A54" s="5" t="s">
        <v>29</v>
      </c>
      <c r="B54" s="3"/>
      <c r="C54" s="3"/>
      <c r="D54" s="6">
        <v>116.68</v>
      </c>
      <c r="E54" s="3"/>
    </row>
    <row r="55" spans="1:5" x14ac:dyDescent="0.25">
      <c r="A55" s="3" t="s">
        <v>35</v>
      </c>
      <c r="B55" s="7" t="s">
        <v>36</v>
      </c>
      <c r="C55" s="3" t="s">
        <v>18</v>
      </c>
      <c r="D55" s="4">
        <v>749.7</v>
      </c>
      <c r="E55" s="3" t="s">
        <v>28</v>
      </c>
    </row>
    <row r="56" spans="1:5" x14ac:dyDescent="0.25">
      <c r="A56" s="5" t="s">
        <v>37</v>
      </c>
      <c r="B56" s="3"/>
      <c r="C56" s="3"/>
      <c r="D56" s="6">
        <v>749.7</v>
      </c>
      <c r="E56" s="3"/>
    </row>
    <row r="57" spans="1:5" x14ac:dyDescent="0.25">
      <c r="A57" s="42" t="s">
        <v>69</v>
      </c>
      <c r="B57" s="3">
        <v>7969842379</v>
      </c>
      <c r="C57" s="3" t="s">
        <v>18</v>
      </c>
      <c r="D57" s="43">
        <v>427.21</v>
      </c>
      <c r="E57" s="3" t="s">
        <v>28</v>
      </c>
    </row>
    <row r="58" spans="1:5" x14ac:dyDescent="0.25">
      <c r="A58" s="5" t="s">
        <v>70</v>
      </c>
      <c r="B58" s="3"/>
      <c r="C58" s="3"/>
      <c r="D58" s="6">
        <v>427.21</v>
      </c>
      <c r="E58" s="3"/>
    </row>
    <row r="59" spans="1:5" ht="30" x14ac:dyDescent="0.25">
      <c r="A59" s="8" t="s">
        <v>63</v>
      </c>
      <c r="B59" s="3">
        <v>92015218503</v>
      </c>
      <c r="C59" s="3" t="s">
        <v>18</v>
      </c>
      <c r="D59" s="39">
        <v>55</v>
      </c>
      <c r="E59" s="3" t="s">
        <v>64</v>
      </c>
    </row>
    <row r="60" spans="1:5" ht="30" x14ac:dyDescent="0.25">
      <c r="A60" s="9" t="s">
        <v>63</v>
      </c>
      <c r="B60" s="3"/>
      <c r="C60" s="3"/>
      <c r="D60" s="6">
        <v>55</v>
      </c>
      <c r="E60" s="3"/>
    </row>
    <row r="61" spans="1:5" x14ac:dyDescent="0.25">
      <c r="A61" s="8" t="s">
        <v>104</v>
      </c>
      <c r="B61" s="3">
        <v>80848401890</v>
      </c>
      <c r="C61" s="3" t="s">
        <v>90</v>
      </c>
      <c r="D61" s="47">
        <v>1440</v>
      </c>
      <c r="E61" s="3" t="s">
        <v>64</v>
      </c>
    </row>
    <row r="62" spans="1:5" x14ac:dyDescent="0.25">
      <c r="A62" s="5" t="s">
        <v>105</v>
      </c>
      <c r="B62" s="3"/>
      <c r="C62" s="3"/>
      <c r="D62" s="6">
        <v>1440</v>
      </c>
      <c r="E62" s="3"/>
    </row>
    <row r="63" spans="1:5" x14ac:dyDescent="0.25">
      <c r="A63" s="3" t="s">
        <v>106</v>
      </c>
      <c r="B63" s="3">
        <v>33665964163</v>
      </c>
      <c r="C63" s="3" t="s">
        <v>18</v>
      </c>
      <c r="D63" s="43">
        <v>270.45</v>
      </c>
      <c r="E63" s="3" t="s">
        <v>71</v>
      </c>
    </row>
    <row r="64" spans="1:5" ht="30" x14ac:dyDescent="0.25">
      <c r="A64" s="9" t="s">
        <v>107</v>
      </c>
      <c r="B64" s="3"/>
      <c r="C64" s="3"/>
      <c r="D64" s="6">
        <v>270.45</v>
      </c>
      <c r="E64" s="3"/>
    </row>
    <row r="65" spans="1:5" x14ac:dyDescent="0.25">
      <c r="A65" s="3" t="s">
        <v>22</v>
      </c>
      <c r="B65" s="3">
        <v>85821130368</v>
      </c>
      <c r="C65" s="3" t="s">
        <v>9</v>
      </c>
      <c r="D65" s="4">
        <v>55.69</v>
      </c>
      <c r="E65" s="3" t="s">
        <v>10</v>
      </c>
    </row>
    <row r="66" spans="1:5" x14ac:dyDescent="0.25">
      <c r="A66" s="5" t="s">
        <v>23</v>
      </c>
      <c r="B66" s="3"/>
      <c r="C66" s="3"/>
      <c r="D66" s="6">
        <v>55.69</v>
      </c>
      <c r="E66" s="3"/>
    </row>
    <row r="67" spans="1:5" x14ac:dyDescent="0.25">
      <c r="A67" s="3" t="s">
        <v>49</v>
      </c>
      <c r="B67" s="3">
        <v>46118101286</v>
      </c>
      <c r="C67" s="3" t="s">
        <v>14</v>
      </c>
      <c r="D67" s="27">
        <v>82.95</v>
      </c>
      <c r="E67" s="3" t="s">
        <v>10</v>
      </c>
    </row>
    <row r="68" spans="1:5" x14ac:dyDescent="0.25">
      <c r="A68" s="5" t="s">
        <v>50</v>
      </c>
      <c r="B68" s="5"/>
      <c r="C68" s="5"/>
      <c r="D68" s="6">
        <v>82.95</v>
      </c>
      <c r="E68" s="3"/>
    </row>
    <row r="69" spans="1:5" x14ac:dyDescent="0.25">
      <c r="A69" s="37" t="s">
        <v>59</v>
      </c>
      <c r="B69" s="3"/>
      <c r="C69" s="3"/>
      <c r="D69" s="43">
        <v>1000</v>
      </c>
      <c r="E69" s="3" t="s">
        <v>10</v>
      </c>
    </row>
    <row r="70" spans="1:5" x14ac:dyDescent="0.25">
      <c r="A70" s="5" t="s">
        <v>60</v>
      </c>
      <c r="B70" s="3"/>
      <c r="C70" s="3"/>
      <c r="D70" s="6">
        <v>1000</v>
      </c>
      <c r="E70" s="3"/>
    </row>
    <row r="71" spans="1:5" x14ac:dyDescent="0.25">
      <c r="A71" s="3" t="s">
        <v>43</v>
      </c>
      <c r="B71" s="3">
        <v>63041633582</v>
      </c>
      <c r="C71" s="3" t="s">
        <v>44</v>
      </c>
      <c r="D71" s="27">
        <v>286.35000000000002</v>
      </c>
      <c r="E71" s="3" t="s">
        <v>51</v>
      </c>
    </row>
    <row r="72" spans="1:5" x14ac:dyDescent="0.25">
      <c r="A72" s="5" t="s">
        <v>45</v>
      </c>
      <c r="B72" s="5"/>
      <c r="C72" s="5"/>
      <c r="D72" s="6">
        <v>286.35000000000002</v>
      </c>
      <c r="E72" s="3"/>
    </row>
    <row r="73" spans="1:5" x14ac:dyDescent="0.25">
      <c r="A73" s="3" t="s">
        <v>54</v>
      </c>
      <c r="B73" s="29">
        <v>15860633652</v>
      </c>
      <c r="C73" s="32" t="s">
        <v>18</v>
      </c>
      <c r="D73" s="27">
        <v>53</v>
      </c>
      <c r="E73" s="3" t="s">
        <v>51</v>
      </c>
    </row>
    <row r="74" spans="1:5" ht="30" x14ac:dyDescent="0.25">
      <c r="A74" s="9" t="s">
        <v>55</v>
      </c>
      <c r="B74" s="5"/>
      <c r="C74" s="5"/>
      <c r="D74" s="6">
        <v>53</v>
      </c>
      <c r="E74" s="3"/>
    </row>
    <row r="75" spans="1:5" x14ac:dyDescent="0.25">
      <c r="A75" s="3" t="s">
        <v>108</v>
      </c>
      <c r="B75" s="5"/>
      <c r="C75" s="5"/>
      <c r="D75" s="47">
        <v>250</v>
      </c>
      <c r="E75" s="3" t="s">
        <v>51</v>
      </c>
    </row>
    <row r="76" spans="1:5" x14ac:dyDescent="0.25">
      <c r="A76" s="5" t="s">
        <v>109</v>
      </c>
      <c r="B76" s="5"/>
      <c r="C76" s="5"/>
      <c r="D76" s="6">
        <v>250</v>
      </c>
      <c r="E76" s="3"/>
    </row>
    <row r="77" spans="1:5" x14ac:dyDescent="0.25">
      <c r="A77" s="34" t="s">
        <v>56</v>
      </c>
      <c r="B77" s="3">
        <v>27759560625</v>
      </c>
      <c r="C77" s="3" t="s">
        <v>9</v>
      </c>
      <c r="D77" s="47">
        <v>8</v>
      </c>
      <c r="E77" s="3" t="s">
        <v>51</v>
      </c>
    </row>
    <row r="78" spans="1:5" x14ac:dyDescent="0.25">
      <c r="A78" s="5" t="s">
        <v>57</v>
      </c>
      <c r="B78" s="3"/>
      <c r="C78" s="3"/>
      <c r="D78" s="6">
        <v>8</v>
      </c>
      <c r="E78" s="3"/>
    </row>
    <row r="79" spans="1:5" x14ac:dyDescent="0.25">
      <c r="A79" s="46" t="s">
        <v>110</v>
      </c>
      <c r="B79" s="3"/>
      <c r="C79" s="3"/>
      <c r="D79" s="39">
        <v>88.36</v>
      </c>
      <c r="E79" s="3" t="s">
        <v>65</v>
      </c>
    </row>
    <row r="80" spans="1:5" x14ac:dyDescent="0.25">
      <c r="A80" s="5" t="s">
        <v>111</v>
      </c>
      <c r="B80" s="3"/>
      <c r="C80" s="3"/>
      <c r="D80" s="6">
        <v>88.36</v>
      </c>
      <c r="E80" s="3"/>
    </row>
    <row r="81" spans="1:5" ht="30" x14ac:dyDescent="0.25">
      <c r="A81" s="3" t="s">
        <v>32</v>
      </c>
      <c r="B81" s="3">
        <v>23057039320</v>
      </c>
      <c r="C81" s="3" t="s">
        <v>14</v>
      </c>
      <c r="D81" s="10">
        <v>73.39</v>
      </c>
      <c r="E81" s="8" t="s">
        <v>33</v>
      </c>
    </row>
    <row r="82" spans="1:5" ht="30" x14ac:dyDescent="0.25">
      <c r="A82" s="9" t="s">
        <v>34</v>
      </c>
      <c r="B82" s="3"/>
      <c r="C82" s="3"/>
      <c r="D82" s="6">
        <v>73.39</v>
      </c>
      <c r="E82" s="3"/>
    </row>
    <row r="83" spans="1:5" x14ac:dyDescent="0.25">
      <c r="A83" s="37" t="s">
        <v>59</v>
      </c>
      <c r="B83" s="3"/>
      <c r="C83" s="40"/>
      <c r="D83" s="39">
        <v>4200</v>
      </c>
      <c r="E83" s="3" t="s">
        <v>72</v>
      </c>
    </row>
    <row r="84" spans="1:5" x14ac:dyDescent="0.25">
      <c r="A84" s="5" t="s">
        <v>60</v>
      </c>
      <c r="B84" s="5"/>
      <c r="C84" s="5"/>
      <c r="D84" s="6">
        <v>4200</v>
      </c>
      <c r="E84" s="3"/>
    </row>
    <row r="85" spans="1:5" ht="18.75" x14ac:dyDescent="0.3">
      <c r="A85" s="11" t="s">
        <v>74</v>
      </c>
      <c r="B85" s="3"/>
      <c r="C85" s="3"/>
      <c r="D85" s="12">
        <f>SUM(D9:D84)/2</f>
        <v>23399.909999999996</v>
      </c>
      <c r="E85" s="3"/>
    </row>
    <row r="86" spans="1:5" x14ac:dyDescent="0.25">
      <c r="A86" s="5" t="s">
        <v>39</v>
      </c>
      <c r="B86" s="3"/>
      <c r="C86" s="3"/>
      <c r="D86" s="3"/>
      <c r="E86" s="3"/>
    </row>
    <row r="87" spans="1:5" x14ac:dyDescent="0.25">
      <c r="A87" s="13" t="s">
        <v>8</v>
      </c>
      <c r="B87" s="17" t="s">
        <v>7</v>
      </c>
      <c r="C87" s="18"/>
      <c r="D87" s="18"/>
      <c r="E87" s="18"/>
    </row>
    <row r="88" spans="1:5" x14ac:dyDescent="0.25">
      <c r="A88" s="14"/>
      <c r="B88" s="14"/>
      <c r="C88" s="14"/>
      <c r="D88" s="14"/>
      <c r="E88" s="14"/>
    </row>
    <row r="89" spans="1:5" x14ac:dyDescent="0.25">
      <c r="A89" s="4">
        <v>57922.06</v>
      </c>
      <c r="B89" s="21" t="s">
        <v>42</v>
      </c>
      <c r="C89" s="22"/>
      <c r="D89" s="21"/>
      <c r="E89" s="3"/>
    </row>
    <row r="90" spans="1:5" ht="18.75" x14ac:dyDescent="0.3">
      <c r="A90" s="15">
        <v>9557.1200000000008</v>
      </c>
      <c r="B90" s="21" t="s">
        <v>40</v>
      </c>
      <c r="C90" s="21"/>
      <c r="D90" s="20"/>
      <c r="E90" s="3"/>
    </row>
    <row r="91" spans="1:5" x14ac:dyDescent="0.25">
      <c r="A91" s="4">
        <v>2241.71</v>
      </c>
      <c r="B91" s="21" t="s">
        <v>41</v>
      </c>
      <c r="C91" s="21"/>
      <c r="D91" s="3"/>
      <c r="E91" s="3"/>
    </row>
    <row r="92" spans="1:5" x14ac:dyDescent="0.25">
      <c r="A92" s="4">
        <v>153</v>
      </c>
      <c r="B92" s="21" t="s">
        <v>66</v>
      </c>
      <c r="C92" s="21"/>
      <c r="D92" s="23"/>
      <c r="E92" s="23"/>
    </row>
    <row r="93" spans="1:5" x14ac:dyDescent="0.25">
      <c r="A93" s="4">
        <v>2900</v>
      </c>
      <c r="B93" s="44" t="s">
        <v>75</v>
      </c>
      <c r="C93" s="45"/>
      <c r="D93" s="23"/>
      <c r="E93" s="23"/>
    </row>
    <row r="94" spans="1:5" ht="18.75" x14ac:dyDescent="0.3">
      <c r="A94" s="16">
        <f>SUM(A89:A93)</f>
        <v>72773.89</v>
      </c>
      <c r="B94" s="24" t="s">
        <v>74</v>
      </c>
      <c r="C94" s="25"/>
      <c r="D94" s="23"/>
      <c r="E94" s="23"/>
    </row>
  </sheetData>
  <phoneticPr fontId="17" type="noConversion"/>
  <pageMargins left="0.7" right="0.7" top="0.75" bottom="0.75" header="0.3" footer="0.3"/>
  <pageSetup paperSize="9" orientation="landscape" verticalDpi="0" r:id="rId1"/>
  <headerFooter>
    <oddHeader>&amp;C&amp;"-,Podebljano"&amp;14INFORMACIJA O TROŠENJU SREDSTAVA ZA TRAVANJ 2026. GODINE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Livak</dc:creator>
  <cp:lastModifiedBy>Jelena Livak</cp:lastModifiedBy>
  <cp:lastPrinted>2024-05-17T09:44:04Z</cp:lastPrinted>
  <dcterms:created xsi:type="dcterms:W3CDTF">2015-06-05T18:19:34Z</dcterms:created>
  <dcterms:modified xsi:type="dcterms:W3CDTF">2026-05-12T12:20:42Z</dcterms:modified>
</cp:coreProperties>
</file>